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0" windowWidth="18615" windowHeight="11490"/>
  </bookViews>
  <sheets>
    <sheet name="Hoja1" sheetId="1" r:id="rId1"/>
    <sheet name="Hoja2" sheetId="2" r:id="rId2"/>
    <sheet name="Hoja3" sheetId="3" r:id="rId3"/>
  </sheets>
  <externalReferences>
    <externalReference r:id="rId4"/>
  </externalReferences>
  <definedNames>
    <definedName name="_xlnm._FilterDatabase" localSheetId="0" hidden="1">Hoja1!$A$4:$G$83</definedName>
    <definedName name="_GoBack" localSheetId="0">Hoja1!#REF!</definedName>
    <definedName name="_xlnm.Print_Area" localSheetId="0">Hoja1!$A$1:$G$82</definedName>
  </definedNames>
  <calcPr calcId="145621"/>
</workbook>
</file>

<file path=xl/calcChain.xml><?xml version="1.0" encoding="utf-8"?>
<calcChain xmlns="http://schemas.openxmlformats.org/spreadsheetml/2006/main">
  <c r="D54" i="1" l="1"/>
  <c r="D57" i="1"/>
  <c r="D5" i="1"/>
  <c r="D6" i="1"/>
  <c r="D7" i="1"/>
  <c r="D8" i="1"/>
  <c r="D9" i="1"/>
</calcChain>
</file>

<file path=xl/comments1.xml><?xml version="1.0" encoding="utf-8"?>
<comments xmlns="http://schemas.openxmlformats.org/spreadsheetml/2006/main">
  <authors>
    <author>e10592463c</author>
    <author>nalvarez</author>
    <author>Miguel Angel Berros Reinoso</author>
  </authors>
  <commentList>
    <comment ref="C12" authorId="0">
      <text>
        <r>
          <rPr>
            <b/>
            <sz val="9"/>
            <color indexed="81"/>
            <rFont val="Tahoma"/>
            <family val="2"/>
          </rPr>
          <t>Agujas para uso médico</t>
        </r>
      </text>
    </comment>
    <comment ref="C13" authorId="0">
      <text>
        <r>
          <rPr>
            <b/>
            <sz val="9"/>
            <color indexed="81"/>
            <rFont val="Tahoma"/>
            <family val="2"/>
          </rPr>
          <t>Agujas para uso médico</t>
        </r>
      </text>
    </comment>
    <comment ref="C14" authorId="1">
      <text>
        <r>
          <rPr>
            <b/>
            <sz val="9"/>
            <color indexed="81"/>
            <rFont val="Tahoma"/>
            <family val="2"/>
          </rPr>
          <t>nalvarez:</t>
        </r>
        <r>
          <rPr>
            <sz val="9"/>
            <color indexed="81"/>
            <rFont val="Tahoma"/>
            <family val="2"/>
          </rPr>
          <t xml:space="preserve">
MATERIAL MEDICO FUNGIBLE</t>
        </r>
      </text>
    </comment>
    <comment ref="C15" authorId="1">
      <text>
        <r>
          <rPr>
            <b/>
            <sz val="9"/>
            <color indexed="81"/>
            <rFont val="Tahoma"/>
            <family val="2"/>
          </rPr>
          <t>nalvarez:</t>
        </r>
        <r>
          <rPr>
            <sz val="9"/>
            <color indexed="81"/>
            <rFont val="Tahoma"/>
            <family val="2"/>
          </rPr>
          <t xml:space="preserve">
INSTRUMENTOS Y APARATOS PARA INFUSIÓN</t>
        </r>
      </text>
    </comment>
    <comment ref="C16" authorId="0">
      <text>
        <r>
          <rPr>
            <b/>
            <sz val="9"/>
            <color indexed="81"/>
            <rFont val="Tahoma"/>
            <family val="2"/>
          </rPr>
          <t>Este es de catéteres genérico.
- 33141210-5 Catéteres de balón.
- 33141240-4 Accesorios catéteres.</t>
        </r>
      </text>
    </comment>
    <comment ref="C17" authorId="1">
      <text>
        <r>
          <rPr>
            <b/>
            <sz val="9"/>
            <color indexed="81"/>
            <rFont val="Tahoma"/>
            <family val="2"/>
          </rPr>
          <t>nalvarez:</t>
        </r>
        <r>
          <rPr>
            <sz val="9"/>
            <color indexed="81"/>
            <rFont val="Tahoma"/>
            <family val="2"/>
          </rPr>
          <t xml:space="preserve">
MATERIAL MEDICO FUNGIBLE</t>
        </r>
      </text>
    </comment>
    <comment ref="C18" authorId="0">
      <text>
        <r>
          <rPr>
            <b/>
            <sz val="9"/>
            <color indexed="81"/>
            <rFont val="Tahoma"/>
            <family val="2"/>
          </rPr>
          <t>Equipamiento médico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>Este es para gasa uso médico.
-33141119-7 compresas.</t>
        </r>
      </text>
    </comment>
    <comment ref="C20" authorId="0">
      <text>
        <r>
          <rPr>
            <b/>
            <sz val="9"/>
            <color indexed="81"/>
            <rFont val="Tahoma"/>
            <family val="2"/>
          </rPr>
          <t>Jeringas</t>
        </r>
      </text>
    </comment>
    <comment ref="C21" authorId="1">
      <text>
        <r>
          <rPr>
            <b/>
            <sz val="9"/>
            <color indexed="81"/>
            <rFont val="Tahoma"/>
            <family val="2"/>
          </rPr>
          <t>nalvarez:</t>
        </r>
        <r>
          <rPr>
            <sz val="9"/>
            <color indexed="81"/>
            <rFont val="Tahoma"/>
            <family val="2"/>
          </rPr>
          <t xml:space="preserve">
REACTIVOS Y MEDIOS DE CONTRATE (este es el que figura en el anterior) tengo duda
HAY OTRO QUE ES 33696500-0 ( QUE ES REACTIVOS DE LABORATORIO)</t>
        </r>
      </text>
    </comment>
    <comment ref="C22" authorId="0">
      <text>
        <r>
          <rPr>
            <b/>
            <sz val="9"/>
            <color indexed="81"/>
            <rFont val="Tahoma"/>
            <family val="2"/>
          </rPr>
          <t>Equipos de oftalmología</t>
        </r>
      </text>
    </comment>
    <comment ref="C23" authorId="0">
      <text>
        <r>
          <rPr>
            <b/>
            <sz val="9"/>
            <color indexed="81"/>
            <rFont val="Tahoma"/>
            <family val="2"/>
          </rPr>
          <t>Implantes quirúrgicos.
-33184000-3 artículos y aparatos de pròtesis.</t>
        </r>
      </text>
    </comment>
    <comment ref="C24" authorId="1">
      <text>
        <r>
          <rPr>
            <b/>
            <sz val="9"/>
            <color indexed="81"/>
            <rFont val="Tahoma"/>
            <family val="2"/>
          </rPr>
          <t>nalvarez:</t>
        </r>
        <r>
          <rPr>
            <sz val="9"/>
            <color indexed="81"/>
            <rFont val="Tahoma"/>
            <family val="2"/>
          </rPr>
          <t xml:space="preserve">
ARTICULOS PARA PERFUSION DUDA</t>
        </r>
      </text>
    </comment>
    <comment ref="C25" authorId="0">
      <text>
        <r>
          <rPr>
            <b/>
            <sz val="9"/>
            <color indexed="81"/>
            <rFont val="Tahoma"/>
            <family val="2"/>
          </rPr>
          <t>Este es aparatos respiratorios y de oxigenoterapia.
-33157110-9 Máscara de oxígeno.
-33157200-7 Kits de oxígeno.
-33157300-8 Tiendas de oxígeno.
-33157400-9 Respiradores para uso médico.
-33157500-0 cámaras hiperbáricas.
-33157700-2 Botella lavagses.</t>
        </r>
      </text>
    </comment>
    <comment ref="C26" authorId="1">
      <text>
        <r>
          <rPr>
            <b/>
            <sz val="9"/>
            <color indexed="81"/>
            <rFont val="Tahoma"/>
            <family val="2"/>
          </rPr>
          <t>nalvarez:</t>
        </r>
        <r>
          <rPr>
            <sz val="9"/>
            <color indexed="81"/>
            <rFont val="Tahoma"/>
            <family val="2"/>
          </rPr>
          <t xml:space="preserve">
ESTE YA ESTA TODO HECHO PERO SIN INICIAR8 PTE ENCARGO CUANDO NOS DIGAN)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Este es de sondas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Este es prótesis vascular.
-33184300-6 prótesis cardíaca.</t>
        </r>
      </text>
    </comment>
    <comment ref="C31" authorId="0">
      <text>
        <r>
          <rPr>
            <b/>
            <sz val="9"/>
            <color indexed="81"/>
            <rFont val="Tahoma"/>
            <family val="2"/>
          </rPr>
          <t>Este es de Servicios prestado por laboratorios médicos</t>
        </r>
      </text>
    </comment>
    <comment ref="C36" authorId="1">
      <text>
        <r>
          <rPr>
            <b/>
            <sz val="9"/>
            <color indexed="81"/>
            <rFont val="Tahoma"/>
            <family val="2"/>
          </rPr>
          <t>nalvarez:</t>
        </r>
        <r>
          <rPr>
            <sz val="9"/>
            <color indexed="81"/>
            <rFont val="Tahoma"/>
            <family val="2"/>
          </rPr>
          <t xml:space="preserve">
MATERIAL MEDICO FUNGIBLE</t>
        </r>
      </text>
    </comment>
    <comment ref="C42" authorId="0">
      <text>
        <r>
          <rPr>
            <b/>
            <sz val="9"/>
            <color indexed="81"/>
            <rFont val="Tahoma"/>
            <family val="2"/>
          </rPr>
          <t>Este es de marcapasos.
- 33182240 Partes y accesorios marcapasos.
- 33184100 Implantes quirúrgicos.</t>
        </r>
      </text>
    </comment>
    <comment ref="C43" authorId="2">
      <text>
        <r>
          <rPr>
            <b/>
            <sz val="9"/>
            <color indexed="81"/>
            <rFont val="Tahoma"/>
            <family val="2"/>
          </rPr>
          <t>cpv 851117007 Servicios de Oxigenoterapia, es el que usamos en expte anterior.
Otros cpv
85141210 servicios médicos domicilio
85000000-7 servicios de salud y asistencia social</t>
        </r>
      </text>
    </comment>
  </commentList>
</comments>
</file>

<file path=xl/sharedStrings.xml><?xml version="1.0" encoding="utf-8"?>
<sst xmlns="http://schemas.openxmlformats.org/spreadsheetml/2006/main" count="464" uniqueCount="172">
  <si>
    <t>PROCEDIMIENTO</t>
  </si>
  <si>
    <t>OBJETO DEL CONTRATO</t>
  </si>
  <si>
    <t>CPV</t>
  </si>
  <si>
    <t>Valor estimado (sin IVA)</t>
  </si>
  <si>
    <t>Duración</t>
  </si>
  <si>
    <t>Fecha prevista publicación licitación</t>
  </si>
  <si>
    <t xml:space="preserve"> PLAN DE CONTRATACIÓN 2023</t>
  </si>
  <si>
    <t>Lotes</t>
  </si>
  <si>
    <t>PA</t>
  </si>
  <si>
    <t>Primer Semestre</t>
  </si>
  <si>
    <t xml:space="preserve">PA </t>
  </si>
  <si>
    <t>33141320-9</t>
  </si>
  <si>
    <t>33140000-3</t>
  </si>
  <si>
    <t>33193225-2</t>
  </si>
  <si>
    <t>33141200-2</t>
  </si>
  <si>
    <t>33140000-3; 33697110-6; 33184100-4</t>
  </si>
  <si>
    <t>33100000-1</t>
  </si>
  <si>
    <t>33141114-2; 33141119-7</t>
  </si>
  <si>
    <t>33141310-6</t>
  </si>
  <si>
    <t>33696000-5</t>
  </si>
  <si>
    <t>50421000-2; 80510000-2; 30216100-7</t>
  </si>
  <si>
    <t>33184100-4; 33184000-3</t>
  </si>
  <si>
    <t xml:space="preserve">33194120-3 </t>
  </si>
  <si>
    <t>33157000-5; 33157110-9; 33157200-7</t>
  </si>
  <si>
    <t>33192000-2</t>
  </si>
  <si>
    <t>33130000‐0; 33192410‐9</t>
  </si>
  <si>
    <t>33141641-5</t>
  </si>
  <si>
    <t>33184200-5</t>
  </si>
  <si>
    <t>85145000-7</t>
  </si>
  <si>
    <t>33600000-6</t>
  </si>
  <si>
    <t>72330000-2</t>
  </si>
  <si>
    <t>72310000-1</t>
  </si>
  <si>
    <t>79711000-1</t>
  </si>
  <si>
    <t>33770000-7</t>
  </si>
  <si>
    <t>60100000-9, 63120000-6, 92512100-4</t>
  </si>
  <si>
    <t>33140000,     33141625</t>
  </si>
  <si>
    <t xml:space="preserve">24111500-0 </t>
  </si>
  <si>
    <t>18100000-0                  98310000-9                35113400-3</t>
  </si>
  <si>
    <t>4+1</t>
  </si>
  <si>
    <t>Si</t>
  </si>
  <si>
    <t>Segundo semestre</t>
  </si>
  <si>
    <t>PASS</t>
  </si>
  <si>
    <t>PNSP</t>
  </si>
  <si>
    <t>72267100-0</t>
  </si>
  <si>
    <t>48000000-8
72212783-1
72267100-0</t>
  </si>
  <si>
    <t>33112000-8</t>
  </si>
  <si>
    <t>33112000-0</t>
  </si>
  <si>
    <t>33122000-1</t>
  </si>
  <si>
    <t>33122000-1
33122000-1</t>
  </si>
  <si>
    <t>72514300-4
50324100-3
72267100-0</t>
  </si>
  <si>
    <t>48180000-3</t>
  </si>
  <si>
    <t>64216120-0</t>
  </si>
  <si>
    <t>72611000-6
72514300-4</t>
  </si>
  <si>
    <t>72265000-0 72267100</t>
  </si>
  <si>
    <t>30213000-5
30213100-6</t>
  </si>
  <si>
    <t>9 meses</t>
  </si>
  <si>
    <t>5 Años</t>
  </si>
  <si>
    <t>3 meses</t>
  </si>
  <si>
    <t>1 Año + 4 Prórrogas</t>
  </si>
  <si>
    <t>2 Años+3 Prórrogas</t>
  </si>
  <si>
    <t>4 Años</t>
  </si>
  <si>
    <t>1 Año</t>
  </si>
  <si>
    <t>2 Años</t>
  </si>
  <si>
    <t>3 Años</t>
  </si>
  <si>
    <r>
      <t>33651600-4</t>
    </r>
    <r>
      <rPr>
        <sz val="10"/>
        <color theme="1"/>
        <rFont val="Tele-GroteskNor"/>
      </rPr>
      <t xml:space="preserve"> </t>
    </r>
  </si>
  <si>
    <t>No</t>
  </si>
  <si>
    <t>18 meses</t>
  </si>
  <si>
    <t>INS_Mantenimiento y calibración de equipos del Laboratorio del INS</t>
  </si>
  <si>
    <t>INS_Servicio de Interlaboratorios</t>
  </si>
  <si>
    <t>INS_Suministro y mantenimiento de equipos para el Laboratorio del INS</t>
  </si>
  <si>
    <t>INS_Suministro de equipos para el Servicio de Neumología Ocupacional del INS</t>
  </si>
  <si>
    <t>CCompras_Suministro de Aguja hipodermica seguridad</t>
  </si>
  <si>
    <t>CCompras_Suministro de Material para infusión extracción de sangre</t>
  </si>
  <si>
    <t>CCompras_Suministro de Material de aislamiento: batas, gorros quirúrgicos, calzas, …</t>
  </si>
  <si>
    <t>CCompras_Suministro de Bombas elastoméricas</t>
  </si>
  <si>
    <t>CCompras_Suministro de Catéteres endoscopia digestiva</t>
  </si>
  <si>
    <t>CCompras_Suministro de Cementos quirúrgicos</t>
  </si>
  <si>
    <t>CCompras_Suministro de Electrodos ECG</t>
  </si>
  <si>
    <t>CCompras_Suministro de Gasas y Compresas</t>
  </si>
  <si>
    <t>CCompras_Suministro de Jeringas</t>
  </si>
  <si>
    <t>CCompras_Suministro de Kits de deteccion cáncer de colon</t>
  </si>
  <si>
    <t>CCompras_Suministro de Mallas y Refuerzos</t>
  </si>
  <si>
    <t>CCompras_Suministro de Material de infusión</t>
  </si>
  <si>
    <t>CCompras_Suministro de Material fungible de ventiloterapia (mascarillas, nebulizadores, canulas nasales)</t>
  </si>
  <si>
    <t>CCompras_Suministro de Equipamiento Clínico e Instrumental para Unidades de Salud Bucodental</t>
  </si>
  <si>
    <t>CCompras_Suministro de Reservorios cutáneos</t>
  </si>
  <si>
    <t>CCompras_Suministro de Sondas urológicas(vesicales)</t>
  </si>
  <si>
    <t>CCompras_Suministro de Stents digestivos</t>
  </si>
  <si>
    <t>CCompras_Suministro de Sueros</t>
  </si>
  <si>
    <t xml:space="preserve">CCompras_Servicio de Mantenimiento de Catálogo </t>
  </si>
  <si>
    <t>CCompras_Servicio de Mantenimiento de SDP</t>
  </si>
  <si>
    <t>CCompras_Servicio de Seguridad y Vigilancia (nave Olloniego)</t>
  </si>
  <si>
    <t>CCompras_Suministro de solución hidroalcohólica</t>
  </si>
  <si>
    <t>CCompras_Suministro kits PCR</t>
  </si>
  <si>
    <t>CCompras_Suministro Gases Medicinales</t>
  </si>
  <si>
    <t>CCompras_Suministro ropa SAMU</t>
  </si>
  <si>
    <t>CCompras_Suministro marcapasos</t>
  </si>
  <si>
    <t>10 Meses</t>
  </si>
  <si>
    <t>PAS</t>
  </si>
  <si>
    <t>Infraestructuras_Suministro Equipamiento TIC</t>
  </si>
  <si>
    <t>3 Meses</t>
  </si>
  <si>
    <t>Infraestructuras_Suministros de 54 ecógrafos para Atención Primaria</t>
  </si>
  <si>
    <t>Infraestructuras_Suministro de 330 tensiómetros ITB para Atención Primaria</t>
  </si>
  <si>
    <t>Infraestructuras_Suministro y mantenimiento de una plataforma de datos sanitarios para el Servicio de Salud</t>
  </si>
  <si>
    <t>Infraestructuras_Mantenimiento del modelo logístico soportado en la herramienta SDP</t>
  </si>
  <si>
    <t>Infraestructuras_Arrendamiento de licencias de uso de productos software para el análisis de la actividad clínica-hospitalaria, basado en los grupos relacionados para el diagnostico (GRD)</t>
  </si>
  <si>
    <t>Infraestructuras_Servicio de soporte y mantenimiento de correo electrónico para el SESPA</t>
  </si>
  <si>
    <t>Infraestructuras_Servicio de mantenimiento de diversas infraestructuras TIC</t>
  </si>
  <si>
    <t>Infraestructuras_Servicio de mantenimiento y administración del sistema de gestión de identidad digital corporativo del SESPA</t>
  </si>
  <si>
    <t>Infraestructuras_Servicio de soporte y mantenimiento de los firewalls de los Hospitales del SESPA.</t>
  </si>
  <si>
    <t>Infraestructuras_Servicio de creación, mantenimiento y asistencia técnica del cuadro de mando de indicadores de Atención Primaria.- Contrato programa del Servicio de Salud del Principado de Asturias</t>
  </si>
  <si>
    <t>Infraestructuras_Servicio de creación y mantenimiento y asistencia técnica del cuadro de mandos de indicadores de Salud Mental</t>
  </si>
  <si>
    <t>Infraestructuras_Suministro de modulo de incapacidad Temporal (IT) integrado modulo de IT</t>
  </si>
  <si>
    <t>Medicamentos_Suministro de diversos medicamentos</t>
  </si>
  <si>
    <t>Medicamentos_Suministro de Colistina</t>
  </si>
  <si>
    <t>Medicamentos_Suministro Fumarato, Dimetilo y Fingolimod</t>
  </si>
  <si>
    <t>Medicamentos_Suministro de Albuminas</t>
  </si>
  <si>
    <t>Medicamentos_Suministro Epoetina Alfa</t>
  </si>
  <si>
    <t>Medicamentos_Suministro de Antivirales</t>
  </si>
  <si>
    <t>Medicamentos_Suministro de Alfa 1 Antitripsina/inhibidor Alfa 1 Proteinas</t>
  </si>
  <si>
    <t>Medicamentos_Suministro de Aflibercept</t>
  </si>
  <si>
    <t>50433000-9</t>
  </si>
  <si>
    <t xml:space="preserve">380000000 - 50433000-9 - 50410000-2 </t>
  </si>
  <si>
    <t xml:space="preserve">380000000 -  50433000-9 
50410000-2 </t>
  </si>
  <si>
    <t xml:space="preserve">34113200-4   </t>
  </si>
  <si>
    <t>Infraestructuras_Suministro, instalación y puesta en marcha del portal del profesional del SESPA</t>
  </si>
  <si>
    <t>Segundo Semestre</t>
  </si>
  <si>
    <t>CCompras_Suministro celulosa (papel camilla, baberos,servilletas)</t>
  </si>
  <si>
    <t>CCompras_Suministro, alquiler de sistema de comunicación alternativa (lector de mirada)</t>
  </si>
  <si>
    <t>CCompras_Suministro de Mesitas, sillones para el HMN</t>
  </si>
  <si>
    <t>CCompras_Suministro Test diagnóstico prenatal</t>
  </si>
  <si>
    <t>CCompras_Servicio de gestión y destrucción de recetas</t>
  </si>
  <si>
    <t>CCompras_Servicio Terapias respiratorias</t>
  </si>
  <si>
    <t>Infraestructuras_Servicio de extensión a los Centros de Atención Primaria del SESPA de la solución Quenda Medic y cartelería digital Anblick actualmente operativos en Centros Hospitalarios</t>
  </si>
  <si>
    <t>Infraestructuras_Suministro de 13 retinógrafos, 20 Tonómetros de contacto y 23 Tonómetros de aire para  Atención Primaria</t>
  </si>
  <si>
    <t>Infraestructuras_Servicios de oficina técnica de proyectos de gestión de sistema de información del Servicio de Salud y la Consejería de Salud del Principado de Asturias</t>
  </si>
  <si>
    <t>Vacunas_Suministro vacuna frente a la Rabia</t>
  </si>
  <si>
    <t>Vacunas_Servicio transporte y almacenamiento de vacunas</t>
  </si>
  <si>
    <t>12 meses</t>
  </si>
  <si>
    <t>14 meses</t>
  </si>
  <si>
    <t>60100000-9</t>
  </si>
  <si>
    <t>Vacunas_Suministro vacuna frente al Neumococo</t>
  </si>
  <si>
    <t>Infraestructuras_Suministro, instalación, puesta en marcha de una plataforma visualización electrocardiogramas y suministro de 274 electrocardiógrafos para Atención Primaria</t>
  </si>
  <si>
    <t>Infraestructuras_Suministro y mantenimiento de 10 Tomografías de coherencia óptica (OCT) para Atención Primaria</t>
  </si>
  <si>
    <t>Infraestructuras_Servicios de soporte del núcleo del sistema de información asistencial integrado para el SESPA y otros centros de la red pública sanitaria SANITARIA</t>
  </si>
  <si>
    <t>AM</t>
  </si>
  <si>
    <t>4 años</t>
  </si>
  <si>
    <t>INS_Suministro de equipos para el Servicio de prevención Técnica del Departamento Técnico del Instituto Nacional de de Silicosis: 1 Equipo de ajuste de mascarillas, 1 equipo de muestreo con eliminación de agua, 3 equipos medidores de radón, 2 equipos de lectura directa, 1 equipo generadores de nanopartículas, 8 Linternas, 8 Cámaras tipo Go Pro y Fungibles.</t>
  </si>
  <si>
    <t>Medicamentos_Suministro de Lanadelumab</t>
  </si>
  <si>
    <t>33141127-6</t>
  </si>
  <si>
    <t>Ccompras_Suministro de hemostático absorbible celulosa regenerada oxidada</t>
  </si>
  <si>
    <t>Profesionales_Servicio de impresión, empaquetado, clasificación y transporte de cuestionarios para las OPE'S de TCAE, Celador y Enfermera</t>
  </si>
  <si>
    <t xml:space="preserve">79800000-2 </t>
  </si>
  <si>
    <t>6 Meses</t>
  </si>
  <si>
    <t>Ccompras_Suministro de kits de material fungible para bombas de infusión de insulina</t>
  </si>
  <si>
    <t>Asanitaria_Servicio Procesos Quirúrgicos</t>
  </si>
  <si>
    <t>Asanitaria_Servicio Resonancias Abiertas</t>
  </si>
  <si>
    <t>4 (1+3)</t>
  </si>
  <si>
    <t>5 (1+4)</t>
  </si>
  <si>
    <t xml:space="preserve">85100000-0 </t>
  </si>
  <si>
    <t xml:space="preserve">85121270-6 </t>
  </si>
  <si>
    <t>Asanitaria_Servicio plazas residentes tratamiento adicciones</t>
  </si>
  <si>
    <t>SI</t>
  </si>
  <si>
    <t>NO</t>
  </si>
  <si>
    <t>Secretaria_Suministro material de Imprenta</t>
  </si>
  <si>
    <t>33199000-0</t>
  </si>
  <si>
    <t>2 Años + 3 Prórrogas</t>
  </si>
  <si>
    <t xml:space="preserve">INS_Suministro, Alquiler  de dos vehículos tipo SUV 4x4 </t>
  </si>
  <si>
    <t>Infraestructuras_Suministro diverso equipamiento médico para Atención Primaria</t>
  </si>
  <si>
    <t>33100000-1         33112320- 7                       33122000-1</t>
  </si>
  <si>
    <t>Infraestructuras_Suministro de 256 Dermatoscopios para Atención Primaria</t>
  </si>
  <si>
    <t>33166000-1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</si>
</sst>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[$€-C0A]_-;\-* #,##0.00\ [$€-C0A]_-;_-* &quot;-&quot;??\ [$€-C0A]_-;_-@_-"/>
  </numFmts>
  <fonts count="1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Tele-GroteskNor"/>
    </font>
    <font>
      <sz val="10"/>
      <color theme="1"/>
      <name val="Calibri"/>
      <family val="2"/>
      <scheme val="minor"/>
    </font>
    <font>
      <sz val="10"/>
      <color theme="1"/>
      <name val="Open Sans"/>
      <family val="2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wrapText="1"/>
    </xf>
    <xf numFmtId="0" fontId="1" fillId="0" borderId="0" xfId="0" applyFont="1"/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8" fontId="11" fillId="0" borderId="1" xfId="0" applyNumberFormat="1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vertical="center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/>
    </xf>
    <xf numFmtId="8" fontId="1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NIAMB/Downloads/Plan%20contrataci&#243;n%202023(Mont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ONTRATACIÓN 2022 INS"/>
    </sheetNames>
    <sheetDataSet>
      <sheetData sheetId="0">
        <row r="2">
          <cell r="E2">
            <v>107523.5</v>
          </cell>
        </row>
        <row r="3">
          <cell r="E3">
            <v>78775.5</v>
          </cell>
        </row>
        <row r="4">
          <cell r="E4">
            <v>2588.19</v>
          </cell>
        </row>
        <row r="5">
          <cell r="E5">
            <v>301578.59999999998</v>
          </cell>
        </row>
        <row r="6">
          <cell r="E6">
            <v>40000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83"/>
  <sheetViews>
    <sheetView tabSelected="1" workbookViewId="0">
      <selection activeCell="F54" sqref="F54"/>
    </sheetView>
  </sheetViews>
  <sheetFormatPr baseColWidth="10" defaultRowHeight="15"/>
  <cols>
    <col min="1" max="1" width="13.7109375" customWidth="1"/>
    <col min="2" max="2" width="22.42578125" style="3" customWidth="1"/>
    <col min="3" max="3" width="24.85546875" customWidth="1"/>
    <col min="4" max="4" width="23.5703125" customWidth="1"/>
    <col min="7" max="7" width="11.42578125" style="8"/>
  </cols>
  <sheetData>
    <row r="2" spans="1:7" ht="18.75">
      <c r="A2" s="1"/>
      <c r="B2" s="33" t="s">
        <v>6</v>
      </c>
      <c r="C2" s="33"/>
      <c r="D2" s="33"/>
    </row>
    <row r="3" spans="1:7">
      <c r="B3" s="33"/>
      <c r="C3" s="33"/>
      <c r="D3" s="33"/>
    </row>
    <row r="4" spans="1:7" ht="41.25" customHeight="1">
      <c r="A4" s="2" t="s">
        <v>0</v>
      </c>
      <c r="B4" s="4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</v>
      </c>
    </row>
    <row r="5" spans="1:7" ht="141" customHeight="1">
      <c r="A5" s="6" t="s">
        <v>98</v>
      </c>
      <c r="B5" s="6" t="s">
        <v>147</v>
      </c>
      <c r="C5" s="6" t="s">
        <v>122</v>
      </c>
      <c r="D5" s="7">
        <f>'[1]PLAN CONTRATACIÓN 2022 INS'!E2/1.21</f>
        <v>88862.396694214884</v>
      </c>
      <c r="E5" s="6" t="s">
        <v>56</v>
      </c>
      <c r="F5" s="6" t="s">
        <v>9</v>
      </c>
      <c r="G5" s="6" t="s">
        <v>162</v>
      </c>
    </row>
    <row r="6" spans="1:7" ht="38.25">
      <c r="A6" s="6" t="s">
        <v>98</v>
      </c>
      <c r="B6" s="6" t="s">
        <v>67</v>
      </c>
      <c r="C6" s="6" t="s">
        <v>121</v>
      </c>
      <c r="D6" s="7">
        <f>'[1]PLAN CONTRATACIÓN 2022 INS'!E3/1.21</f>
        <v>65103.719008264467</v>
      </c>
      <c r="E6" s="6" t="s">
        <v>56</v>
      </c>
      <c r="F6" s="6" t="s">
        <v>9</v>
      </c>
      <c r="G6" s="6" t="s">
        <v>162</v>
      </c>
    </row>
    <row r="7" spans="1:7" ht="25.5">
      <c r="A7" s="6" t="s">
        <v>98</v>
      </c>
      <c r="B7" s="6" t="s">
        <v>68</v>
      </c>
      <c r="C7" s="6">
        <v>79200000</v>
      </c>
      <c r="D7" s="7">
        <f>'[1]PLAN CONTRATACIÓN 2022 INS'!E4/1.21</f>
        <v>2139</v>
      </c>
      <c r="E7" s="6" t="s">
        <v>56</v>
      </c>
      <c r="F7" s="6" t="s">
        <v>9</v>
      </c>
      <c r="G7" s="6" t="s">
        <v>65</v>
      </c>
    </row>
    <row r="8" spans="1:7" ht="38.25">
      <c r="A8" s="6" t="s">
        <v>8</v>
      </c>
      <c r="B8" s="6" t="s">
        <v>69</v>
      </c>
      <c r="C8" s="6" t="s">
        <v>123</v>
      </c>
      <c r="D8" s="7">
        <f>'[1]PLAN CONTRATACIÓN 2022 INS'!E5/1.21</f>
        <v>249238.51239669419</v>
      </c>
      <c r="E8" s="6" t="s">
        <v>56</v>
      </c>
      <c r="F8" s="6" t="s">
        <v>9</v>
      </c>
      <c r="G8" s="6" t="s">
        <v>162</v>
      </c>
    </row>
    <row r="9" spans="1:7" ht="51">
      <c r="A9" s="9" t="s">
        <v>98</v>
      </c>
      <c r="B9" s="9" t="s">
        <v>70</v>
      </c>
      <c r="C9" s="9">
        <v>38430000</v>
      </c>
      <c r="D9" s="10">
        <f>'[1]PLAN CONTRATACIÓN 2022 INS'!E6/1.21</f>
        <v>33057.85123966942</v>
      </c>
      <c r="E9" s="9" t="s">
        <v>57</v>
      </c>
      <c r="F9" s="9" t="s">
        <v>9</v>
      </c>
      <c r="G9" s="9" t="s">
        <v>162</v>
      </c>
    </row>
    <row r="10" spans="1:7" ht="38.25">
      <c r="A10" s="6" t="s">
        <v>98</v>
      </c>
      <c r="B10" s="13" t="s">
        <v>167</v>
      </c>
      <c r="C10" s="9" t="s">
        <v>124</v>
      </c>
      <c r="D10" s="14">
        <v>78000</v>
      </c>
      <c r="E10" s="6" t="s">
        <v>56</v>
      </c>
      <c r="F10" s="13" t="s">
        <v>9</v>
      </c>
      <c r="G10" s="13" t="s">
        <v>39</v>
      </c>
    </row>
    <row r="11" spans="1:7" ht="25.5">
      <c r="A11" s="6" t="s">
        <v>98</v>
      </c>
      <c r="B11" s="13" t="s">
        <v>164</v>
      </c>
      <c r="C11" s="9" t="s">
        <v>165</v>
      </c>
      <c r="D11" s="28">
        <v>59390</v>
      </c>
      <c r="E11" s="11" t="s">
        <v>166</v>
      </c>
      <c r="F11" s="13" t="s">
        <v>9</v>
      </c>
      <c r="G11" s="13" t="s">
        <v>39</v>
      </c>
    </row>
    <row r="12" spans="1:7" ht="38.25" customHeight="1">
      <c r="A12" s="11" t="s">
        <v>8</v>
      </c>
      <c r="B12" s="13" t="s">
        <v>71</v>
      </c>
      <c r="C12" s="9" t="s">
        <v>11</v>
      </c>
      <c r="D12" s="12">
        <v>975000</v>
      </c>
      <c r="E12" s="11" t="s">
        <v>58</v>
      </c>
      <c r="F12" s="11" t="s">
        <v>40</v>
      </c>
      <c r="G12" s="13" t="s">
        <v>39</v>
      </c>
    </row>
    <row r="13" spans="1:7" ht="50.25" customHeight="1">
      <c r="A13" s="6" t="s">
        <v>8</v>
      </c>
      <c r="B13" s="13" t="s">
        <v>72</v>
      </c>
      <c r="C13" s="9" t="s">
        <v>11</v>
      </c>
      <c r="D13" s="7">
        <v>1950000</v>
      </c>
      <c r="E13" s="6" t="s">
        <v>58</v>
      </c>
      <c r="F13" s="6" t="s">
        <v>40</v>
      </c>
      <c r="G13" s="13" t="s">
        <v>39</v>
      </c>
    </row>
    <row r="14" spans="1:7" ht="51">
      <c r="A14" s="6" t="s">
        <v>8</v>
      </c>
      <c r="B14" s="13" t="s">
        <v>73</v>
      </c>
      <c r="C14" s="9" t="s">
        <v>12</v>
      </c>
      <c r="D14" s="7">
        <v>4896087.6899999995</v>
      </c>
      <c r="E14" s="6" t="s">
        <v>58</v>
      </c>
      <c r="F14" s="6" t="s">
        <v>9</v>
      </c>
      <c r="G14" s="13" t="s">
        <v>39</v>
      </c>
    </row>
    <row r="15" spans="1:7" ht="25.5">
      <c r="A15" s="6" t="s">
        <v>8</v>
      </c>
      <c r="B15" s="13" t="s">
        <v>74</v>
      </c>
      <c r="C15" s="9" t="s">
        <v>13</v>
      </c>
      <c r="D15" s="7">
        <v>1854970</v>
      </c>
      <c r="E15" s="6" t="s">
        <v>58</v>
      </c>
      <c r="F15" s="6" t="s">
        <v>9</v>
      </c>
      <c r="G15" s="13" t="s">
        <v>39</v>
      </c>
    </row>
    <row r="16" spans="1:7" ht="40.5" customHeight="1">
      <c r="A16" s="6" t="s">
        <v>8</v>
      </c>
      <c r="B16" s="13" t="s">
        <v>75</v>
      </c>
      <c r="C16" s="9" t="s">
        <v>14</v>
      </c>
      <c r="D16" s="7">
        <v>3250000</v>
      </c>
      <c r="E16" s="6" t="s">
        <v>58</v>
      </c>
      <c r="F16" s="6" t="s">
        <v>9</v>
      </c>
      <c r="G16" s="13" t="s">
        <v>39</v>
      </c>
    </row>
    <row r="17" spans="1:7" ht="25.5">
      <c r="A17" s="6" t="s">
        <v>8</v>
      </c>
      <c r="B17" s="13" t="s">
        <v>76</v>
      </c>
      <c r="C17" s="9" t="s">
        <v>15</v>
      </c>
      <c r="D17" s="7">
        <v>2600000</v>
      </c>
      <c r="E17" s="6" t="s">
        <v>58</v>
      </c>
      <c r="F17" s="6" t="s">
        <v>9</v>
      </c>
      <c r="G17" s="13" t="s">
        <v>39</v>
      </c>
    </row>
    <row r="18" spans="1:7" ht="25.5">
      <c r="A18" s="6" t="s">
        <v>8</v>
      </c>
      <c r="B18" s="13" t="s">
        <v>77</v>
      </c>
      <c r="C18" s="9" t="s">
        <v>16</v>
      </c>
      <c r="D18" s="7">
        <v>1625000</v>
      </c>
      <c r="E18" s="6" t="s">
        <v>58</v>
      </c>
      <c r="F18" s="6" t="s">
        <v>9</v>
      </c>
      <c r="G18" s="13" t="s">
        <v>39</v>
      </c>
    </row>
    <row r="19" spans="1:7" ht="25.5">
      <c r="A19" s="6" t="s">
        <v>8</v>
      </c>
      <c r="B19" s="13" t="s">
        <v>78</v>
      </c>
      <c r="C19" s="9" t="s">
        <v>17</v>
      </c>
      <c r="D19" s="7">
        <v>4550000</v>
      </c>
      <c r="E19" s="6" t="s">
        <v>58</v>
      </c>
      <c r="F19" s="6" t="s">
        <v>9</v>
      </c>
      <c r="G19" s="13" t="s">
        <v>39</v>
      </c>
    </row>
    <row r="20" spans="1:7" ht="25.5">
      <c r="A20" s="6" t="s">
        <v>8</v>
      </c>
      <c r="B20" s="13" t="s">
        <v>79</v>
      </c>
      <c r="C20" s="9" t="s">
        <v>18</v>
      </c>
      <c r="D20" s="7">
        <v>1950000</v>
      </c>
      <c r="E20" s="6" t="s">
        <v>58</v>
      </c>
      <c r="F20" s="6" t="s">
        <v>9</v>
      </c>
      <c r="G20" s="13" t="s">
        <v>39</v>
      </c>
    </row>
    <row r="21" spans="1:7" ht="38.25">
      <c r="A21" s="6" t="s">
        <v>8</v>
      </c>
      <c r="B21" s="13" t="s">
        <v>80</v>
      </c>
      <c r="C21" s="9" t="s">
        <v>19</v>
      </c>
      <c r="D21" s="7">
        <v>2600000</v>
      </c>
      <c r="E21" s="6" t="s">
        <v>58</v>
      </c>
      <c r="F21" s="6" t="s">
        <v>9</v>
      </c>
      <c r="G21" s="6" t="s">
        <v>65</v>
      </c>
    </row>
    <row r="22" spans="1:7" ht="51">
      <c r="A22" s="6" t="s">
        <v>8</v>
      </c>
      <c r="B22" s="13" t="s">
        <v>128</v>
      </c>
      <c r="C22" s="9" t="s">
        <v>20</v>
      </c>
      <c r="D22" s="7">
        <v>741000</v>
      </c>
      <c r="E22" s="6" t="s">
        <v>58</v>
      </c>
      <c r="F22" s="6" t="s">
        <v>9</v>
      </c>
      <c r="G22" s="6" t="s">
        <v>65</v>
      </c>
    </row>
    <row r="23" spans="1:7" ht="25.5">
      <c r="A23" s="6" t="s">
        <v>8</v>
      </c>
      <c r="B23" s="13" t="s">
        <v>81</v>
      </c>
      <c r="C23" s="9" t="s">
        <v>21</v>
      </c>
      <c r="D23" s="7">
        <v>2600000</v>
      </c>
      <c r="E23" s="6" t="s">
        <v>58</v>
      </c>
      <c r="F23" s="6" t="s">
        <v>9</v>
      </c>
      <c r="G23" s="15" t="s">
        <v>39</v>
      </c>
    </row>
    <row r="24" spans="1:7" ht="25.5">
      <c r="A24" s="6" t="s">
        <v>8</v>
      </c>
      <c r="B24" s="13" t="s">
        <v>82</v>
      </c>
      <c r="C24" s="9" t="s">
        <v>22</v>
      </c>
      <c r="D24" s="7">
        <v>7475000</v>
      </c>
      <c r="E24" s="6" t="s">
        <v>58</v>
      </c>
      <c r="F24" s="6" t="s">
        <v>9</v>
      </c>
      <c r="G24" s="15" t="s">
        <v>39</v>
      </c>
    </row>
    <row r="25" spans="1:7" ht="75.75" customHeight="1">
      <c r="A25" s="6" t="s">
        <v>8</v>
      </c>
      <c r="B25" s="13" t="s">
        <v>83</v>
      </c>
      <c r="C25" s="9" t="s">
        <v>23</v>
      </c>
      <c r="D25" s="7">
        <v>1300000</v>
      </c>
      <c r="E25" s="6" t="s">
        <v>58</v>
      </c>
      <c r="F25" s="6" t="s">
        <v>9</v>
      </c>
      <c r="G25" s="15" t="s">
        <v>39</v>
      </c>
    </row>
    <row r="26" spans="1:7" ht="38.25">
      <c r="A26" s="6" t="s">
        <v>8</v>
      </c>
      <c r="B26" s="13" t="s">
        <v>129</v>
      </c>
      <c r="C26" s="9" t="s">
        <v>24</v>
      </c>
      <c r="D26" s="7">
        <v>197830</v>
      </c>
      <c r="E26" s="6" t="s">
        <v>61</v>
      </c>
      <c r="F26" s="6" t="s">
        <v>9</v>
      </c>
      <c r="G26" s="15" t="s">
        <v>39</v>
      </c>
    </row>
    <row r="27" spans="1:7" ht="63.75">
      <c r="A27" s="6" t="s">
        <v>8</v>
      </c>
      <c r="B27" s="13" t="s">
        <v>84</v>
      </c>
      <c r="C27" s="9" t="s">
        <v>25</v>
      </c>
      <c r="D27" s="7">
        <v>540919</v>
      </c>
      <c r="E27" s="6" t="s">
        <v>61</v>
      </c>
      <c r="F27" s="6" t="s">
        <v>9</v>
      </c>
      <c r="G27" s="15" t="s">
        <v>39</v>
      </c>
    </row>
    <row r="28" spans="1:7" ht="25.5">
      <c r="A28" s="6" t="s">
        <v>8</v>
      </c>
      <c r="B28" s="13" t="s">
        <v>85</v>
      </c>
      <c r="C28" s="9" t="s">
        <v>16</v>
      </c>
      <c r="D28" s="7">
        <v>455000</v>
      </c>
      <c r="E28" s="6" t="s">
        <v>58</v>
      </c>
      <c r="F28" s="6" t="s">
        <v>40</v>
      </c>
      <c r="G28" s="15" t="s">
        <v>39</v>
      </c>
    </row>
    <row r="29" spans="1:7" ht="38.25">
      <c r="A29" s="6" t="s">
        <v>8</v>
      </c>
      <c r="B29" s="13" t="s">
        <v>86</v>
      </c>
      <c r="C29" s="9" t="s">
        <v>26</v>
      </c>
      <c r="D29" s="7">
        <v>2275000</v>
      </c>
      <c r="E29" s="6" t="s">
        <v>58</v>
      </c>
      <c r="F29" s="6" t="s">
        <v>40</v>
      </c>
      <c r="G29" s="15" t="s">
        <v>39</v>
      </c>
    </row>
    <row r="30" spans="1:7" ht="39.75" customHeight="1">
      <c r="A30" s="6" t="s">
        <v>8</v>
      </c>
      <c r="B30" s="13" t="s">
        <v>87</v>
      </c>
      <c r="C30" s="9" t="s">
        <v>27</v>
      </c>
      <c r="D30" s="7">
        <v>3900000</v>
      </c>
      <c r="E30" s="6" t="s">
        <v>58</v>
      </c>
      <c r="F30" s="6" t="s">
        <v>40</v>
      </c>
      <c r="G30" s="15" t="s">
        <v>39</v>
      </c>
    </row>
    <row r="31" spans="1:7" ht="25.5">
      <c r="A31" s="6" t="s">
        <v>8</v>
      </c>
      <c r="B31" s="13" t="s">
        <v>130</v>
      </c>
      <c r="C31" s="9" t="s">
        <v>28</v>
      </c>
      <c r="D31" s="7">
        <v>858000</v>
      </c>
      <c r="E31" s="6" t="s">
        <v>58</v>
      </c>
      <c r="F31" s="6" t="s">
        <v>40</v>
      </c>
      <c r="G31" s="6" t="s">
        <v>65</v>
      </c>
    </row>
    <row r="32" spans="1:7" ht="25.5">
      <c r="A32" s="6" t="s">
        <v>8</v>
      </c>
      <c r="B32" s="13" t="s">
        <v>88</v>
      </c>
      <c r="C32" s="9" t="s">
        <v>29</v>
      </c>
      <c r="D32" s="7">
        <v>10400000</v>
      </c>
      <c r="E32" s="6" t="s">
        <v>58</v>
      </c>
      <c r="F32" s="6" t="s">
        <v>9</v>
      </c>
      <c r="G32" s="15" t="s">
        <v>39</v>
      </c>
    </row>
    <row r="33" spans="1:7" ht="38.25">
      <c r="A33" s="6" t="s">
        <v>8</v>
      </c>
      <c r="B33" s="13" t="s">
        <v>89</v>
      </c>
      <c r="C33" s="9" t="s">
        <v>30</v>
      </c>
      <c r="D33" s="7">
        <v>108000</v>
      </c>
      <c r="E33" s="6" t="s">
        <v>58</v>
      </c>
      <c r="F33" s="6" t="s">
        <v>9</v>
      </c>
      <c r="G33" s="6" t="s">
        <v>65</v>
      </c>
    </row>
    <row r="34" spans="1:7" ht="25.5">
      <c r="A34" s="6" t="s">
        <v>8</v>
      </c>
      <c r="B34" s="13" t="s">
        <v>90</v>
      </c>
      <c r="C34" s="9" t="s">
        <v>31</v>
      </c>
      <c r="D34" s="7">
        <v>150000</v>
      </c>
      <c r="E34" s="6" t="s">
        <v>58</v>
      </c>
      <c r="F34" s="6" t="s">
        <v>9</v>
      </c>
      <c r="G34" s="6" t="s">
        <v>65</v>
      </c>
    </row>
    <row r="35" spans="1:7" ht="38.25">
      <c r="A35" s="6" t="s">
        <v>8</v>
      </c>
      <c r="B35" s="13" t="s">
        <v>91</v>
      </c>
      <c r="C35" s="9" t="s">
        <v>32</v>
      </c>
      <c r="D35" s="7">
        <v>24000</v>
      </c>
      <c r="E35" s="6" t="s">
        <v>58</v>
      </c>
      <c r="F35" s="6" t="s">
        <v>9</v>
      </c>
      <c r="G35" s="6" t="s">
        <v>65</v>
      </c>
    </row>
    <row r="36" spans="1:7" ht="36" customHeight="1">
      <c r="A36" s="6" t="s">
        <v>8</v>
      </c>
      <c r="B36" s="13" t="s">
        <v>92</v>
      </c>
      <c r="C36" s="9" t="s">
        <v>12</v>
      </c>
      <c r="D36" s="7">
        <v>2600000</v>
      </c>
      <c r="E36" s="6" t="s">
        <v>58</v>
      </c>
      <c r="F36" s="6" t="s">
        <v>9</v>
      </c>
      <c r="G36" s="15" t="s">
        <v>39</v>
      </c>
    </row>
    <row r="37" spans="1:7" ht="38.25">
      <c r="A37" s="6" t="s">
        <v>8</v>
      </c>
      <c r="B37" s="13" t="s">
        <v>127</v>
      </c>
      <c r="C37" s="9" t="s">
        <v>33</v>
      </c>
      <c r="D37" s="7">
        <v>2437500</v>
      </c>
      <c r="E37" s="6" t="s">
        <v>58</v>
      </c>
      <c r="F37" s="6" t="s">
        <v>9</v>
      </c>
      <c r="G37" s="15" t="s">
        <v>39</v>
      </c>
    </row>
    <row r="38" spans="1:7" ht="38.25">
      <c r="A38" s="6" t="s">
        <v>8</v>
      </c>
      <c r="B38" s="13" t="s">
        <v>131</v>
      </c>
      <c r="C38" s="9" t="s">
        <v>34</v>
      </c>
      <c r="D38" s="7">
        <v>72000</v>
      </c>
      <c r="E38" s="6" t="s">
        <v>58</v>
      </c>
      <c r="F38" s="6" t="s">
        <v>9</v>
      </c>
      <c r="G38" s="6" t="s">
        <v>65</v>
      </c>
    </row>
    <row r="39" spans="1:7" ht="25.5">
      <c r="A39" s="6" t="s">
        <v>8</v>
      </c>
      <c r="B39" s="13" t="s">
        <v>93</v>
      </c>
      <c r="C39" s="9" t="s">
        <v>35</v>
      </c>
      <c r="D39" s="7">
        <v>1072500</v>
      </c>
      <c r="E39" s="6" t="s">
        <v>59</v>
      </c>
      <c r="F39" s="6" t="s">
        <v>9</v>
      </c>
      <c r="G39" s="15" t="s">
        <v>39</v>
      </c>
    </row>
    <row r="40" spans="1:7" ht="25.5">
      <c r="A40" s="6" t="s">
        <v>10</v>
      </c>
      <c r="B40" s="13" t="s">
        <v>94</v>
      </c>
      <c r="C40" s="9" t="s">
        <v>36</v>
      </c>
      <c r="D40" s="7">
        <v>7800000</v>
      </c>
      <c r="E40" s="6" t="s">
        <v>59</v>
      </c>
      <c r="F40" s="6" t="s">
        <v>9</v>
      </c>
      <c r="G40" s="15" t="s">
        <v>39</v>
      </c>
    </row>
    <row r="41" spans="1:7" ht="38.25">
      <c r="A41" s="6" t="s">
        <v>8</v>
      </c>
      <c r="B41" s="13" t="s">
        <v>95</v>
      </c>
      <c r="C41" s="9" t="s">
        <v>37</v>
      </c>
      <c r="D41" s="7">
        <v>2010916.05</v>
      </c>
      <c r="E41" s="6" t="s">
        <v>38</v>
      </c>
      <c r="F41" s="6" t="s">
        <v>9</v>
      </c>
      <c r="G41" s="6" t="s">
        <v>65</v>
      </c>
    </row>
    <row r="42" spans="1:7" ht="25.5">
      <c r="A42" s="6" t="s">
        <v>145</v>
      </c>
      <c r="B42" s="13" t="s">
        <v>96</v>
      </c>
      <c r="C42" s="9">
        <v>33182210</v>
      </c>
      <c r="D42" s="7">
        <v>15215200</v>
      </c>
      <c r="E42" s="6" t="s">
        <v>146</v>
      </c>
      <c r="F42" s="6" t="s">
        <v>9</v>
      </c>
      <c r="G42" s="15" t="s">
        <v>39</v>
      </c>
    </row>
    <row r="43" spans="1:7" s="5" customFormat="1" ht="25.5">
      <c r="A43" s="6" t="s">
        <v>8</v>
      </c>
      <c r="B43" s="13" t="s">
        <v>132</v>
      </c>
      <c r="C43" s="9">
        <v>851117007</v>
      </c>
      <c r="D43" s="7">
        <v>57466565</v>
      </c>
      <c r="E43" s="6" t="s">
        <v>59</v>
      </c>
      <c r="F43" s="6" t="s">
        <v>9</v>
      </c>
      <c r="G43" s="15" t="s">
        <v>39</v>
      </c>
    </row>
    <row r="44" spans="1:7" s="5" customFormat="1" ht="51">
      <c r="A44" s="6" t="s">
        <v>8</v>
      </c>
      <c r="B44" s="20" t="s">
        <v>150</v>
      </c>
      <c r="C44" s="21" t="s">
        <v>149</v>
      </c>
      <c r="D44" s="22">
        <v>2600000</v>
      </c>
      <c r="E44" s="6" t="s">
        <v>59</v>
      </c>
      <c r="F44" s="6" t="s">
        <v>126</v>
      </c>
      <c r="G44" s="15" t="s">
        <v>39</v>
      </c>
    </row>
    <row r="45" spans="1:7" s="5" customFormat="1" ht="51">
      <c r="A45" s="6" t="s">
        <v>8</v>
      </c>
      <c r="B45" s="20" t="s">
        <v>154</v>
      </c>
      <c r="C45" s="24" t="s">
        <v>12</v>
      </c>
      <c r="D45" s="7">
        <v>10400000</v>
      </c>
      <c r="E45" s="6" t="s">
        <v>58</v>
      </c>
      <c r="F45" s="6" t="s">
        <v>126</v>
      </c>
      <c r="G45" s="15" t="s">
        <v>39</v>
      </c>
    </row>
    <row r="46" spans="1:7" s="23" customFormat="1" ht="76.5">
      <c r="A46" s="6" t="s">
        <v>8</v>
      </c>
      <c r="B46" s="20" t="s">
        <v>151</v>
      </c>
      <c r="C46" s="21" t="s">
        <v>152</v>
      </c>
      <c r="D46" s="22">
        <v>97500</v>
      </c>
      <c r="E46" s="6" t="s">
        <v>153</v>
      </c>
      <c r="F46" s="6" t="s">
        <v>9</v>
      </c>
      <c r="G46" s="6" t="s">
        <v>65</v>
      </c>
    </row>
    <row r="47" spans="1:7" s="23" customFormat="1" ht="25.5">
      <c r="A47" s="6" t="s">
        <v>145</v>
      </c>
      <c r="B47" s="13" t="s">
        <v>155</v>
      </c>
      <c r="C47" s="25" t="s">
        <v>159</v>
      </c>
      <c r="D47" s="26">
        <v>41721967.18</v>
      </c>
      <c r="E47" s="13" t="s">
        <v>157</v>
      </c>
      <c r="F47" s="6" t="s">
        <v>9</v>
      </c>
      <c r="G47" s="6" t="s">
        <v>39</v>
      </c>
    </row>
    <row r="48" spans="1:7" s="23" customFormat="1" ht="25.5">
      <c r="A48" s="6" t="s">
        <v>8</v>
      </c>
      <c r="B48" s="20" t="s">
        <v>156</v>
      </c>
      <c r="C48" s="25" t="s">
        <v>159</v>
      </c>
      <c r="D48" s="26">
        <v>980000</v>
      </c>
      <c r="E48" s="13" t="s">
        <v>158</v>
      </c>
      <c r="F48" s="6" t="s">
        <v>9</v>
      </c>
      <c r="G48" s="6" t="s">
        <v>65</v>
      </c>
    </row>
    <row r="49" spans="1:7" s="23" customFormat="1" ht="38.25">
      <c r="A49" s="6" t="s">
        <v>8</v>
      </c>
      <c r="B49" s="20" t="s">
        <v>161</v>
      </c>
      <c r="C49" s="25" t="s">
        <v>160</v>
      </c>
      <c r="D49" s="26">
        <v>3505920</v>
      </c>
      <c r="E49" s="13" t="s">
        <v>158</v>
      </c>
      <c r="F49" s="6" t="s">
        <v>9</v>
      </c>
      <c r="G49" s="6" t="s">
        <v>65</v>
      </c>
    </row>
    <row r="50" spans="1:7" ht="102">
      <c r="A50" s="6" t="s">
        <v>42</v>
      </c>
      <c r="B50" s="13" t="s">
        <v>133</v>
      </c>
      <c r="C50" s="9" t="s">
        <v>43</v>
      </c>
      <c r="D50" s="7">
        <v>1014209.52</v>
      </c>
      <c r="E50" s="6" t="s">
        <v>60</v>
      </c>
      <c r="F50" s="6" t="s">
        <v>9</v>
      </c>
      <c r="G50" s="15" t="s">
        <v>163</v>
      </c>
    </row>
    <row r="51" spans="1:7" ht="51">
      <c r="A51" s="6" t="s">
        <v>8</v>
      </c>
      <c r="B51" s="13" t="s">
        <v>125</v>
      </c>
      <c r="C51" s="9" t="s">
        <v>44</v>
      </c>
      <c r="D51" s="7">
        <v>577965</v>
      </c>
      <c r="E51" s="6" t="s">
        <v>63</v>
      </c>
      <c r="F51" s="6" t="s">
        <v>9</v>
      </c>
      <c r="G51" s="15" t="s">
        <v>163</v>
      </c>
    </row>
    <row r="52" spans="1:7" ht="38.25">
      <c r="A52" s="6" t="s">
        <v>8</v>
      </c>
      <c r="B52" s="13" t="s">
        <v>101</v>
      </c>
      <c r="C52" s="9" t="s">
        <v>45</v>
      </c>
      <c r="D52" s="7">
        <v>1205500</v>
      </c>
      <c r="E52" s="6" t="s">
        <v>100</v>
      </c>
      <c r="F52" s="6" t="s">
        <v>9</v>
      </c>
      <c r="G52" s="15" t="s">
        <v>163</v>
      </c>
    </row>
    <row r="53" spans="1:7" ht="106.5" customHeight="1">
      <c r="A53" s="6" t="s">
        <v>8</v>
      </c>
      <c r="B53" s="13" t="s">
        <v>142</v>
      </c>
      <c r="C53" s="9" t="s">
        <v>46</v>
      </c>
      <c r="D53" s="7">
        <v>930000</v>
      </c>
      <c r="E53" s="6" t="s">
        <v>100</v>
      </c>
      <c r="F53" s="6" t="s">
        <v>126</v>
      </c>
      <c r="G53" s="15" t="s">
        <v>163</v>
      </c>
    </row>
    <row r="54" spans="1:7" ht="51">
      <c r="A54" s="6" t="s">
        <v>8</v>
      </c>
      <c r="B54" s="6" t="s">
        <v>168</v>
      </c>
      <c r="C54" s="29" t="s">
        <v>169</v>
      </c>
      <c r="D54" s="30">
        <f>909182-244367</f>
        <v>664815</v>
      </c>
      <c r="E54" s="6" t="s">
        <v>100</v>
      </c>
      <c r="F54" s="6" t="s">
        <v>9</v>
      </c>
      <c r="G54" s="15" t="s">
        <v>163</v>
      </c>
    </row>
    <row r="55" spans="1:7" ht="38.25">
      <c r="A55" s="6" t="s">
        <v>8</v>
      </c>
      <c r="B55" s="6" t="s">
        <v>170</v>
      </c>
      <c r="C55" s="31" t="s">
        <v>171</v>
      </c>
      <c r="D55" s="32">
        <v>244367</v>
      </c>
      <c r="E55" s="6" t="s">
        <v>100</v>
      </c>
      <c r="F55" s="6" t="s">
        <v>9</v>
      </c>
      <c r="G55" s="15" t="s">
        <v>163</v>
      </c>
    </row>
    <row r="56" spans="1:7" ht="38.25">
      <c r="A56" s="6" t="s">
        <v>8</v>
      </c>
      <c r="B56" s="13" t="s">
        <v>102</v>
      </c>
      <c r="C56" s="9" t="s">
        <v>16</v>
      </c>
      <c r="D56" s="7">
        <v>636240</v>
      </c>
      <c r="E56" s="6" t="s">
        <v>100</v>
      </c>
      <c r="F56" s="6" t="s">
        <v>9</v>
      </c>
      <c r="G56" s="15" t="s">
        <v>163</v>
      </c>
    </row>
    <row r="57" spans="1:7" ht="63.75">
      <c r="A57" s="6" t="s">
        <v>8</v>
      </c>
      <c r="B57" s="13" t="s">
        <v>134</v>
      </c>
      <c r="C57" s="9" t="s">
        <v>47</v>
      </c>
      <c r="D57" s="7">
        <f>362467</f>
        <v>362467</v>
      </c>
      <c r="E57" s="6" t="s">
        <v>100</v>
      </c>
      <c r="F57" s="6" t="s">
        <v>9</v>
      </c>
      <c r="G57" s="15" t="s">
        <v>163</v>
      </c>
    </row>
    <row r="58" spans="1:7" ht="63.75">
      <c r="A58" s="6" t="s">
        <v>8</v>
      </c>
      <c r="B58" s="13" t="s">
        <v>143</v>
      </c>
      <c r="C58" s="9" t="s">
        <v>48</v>
      </c>
      <c r="D58" s="7">
        <v>700000</v>
      </c>
      <c r="E58" s="6" t="s">
        <v>60</v>
      </c>
      <c r="F58" s="6" t="s">
        <v>9</v>
      </c>
      <c r="G58" s="15" t="s">
        <v>163</v>
      </c>
    </row>
    <row r="59" spans="1:7" ht="63.75">
      <c r="A59" s="6" t="s">
        <v>8</v>
      </c>
      <c r="B59" s="13" t="s">
        <v>103</v>
      </c>
      <c r="C59" s="9" t="s">
        <v>44</v>
      </c>
      <c r="D59" s="7">
        <v>5247651.01</v>
      </c>
      <c r="E59" s="6" t="s">
        <v>60</v>
      </c>
      <c r="F59" s="6" t="s">
        <v>9</v>
      </c>
      <c r="G59" s="15" t="s">
        <v>163</v>
      </c>
    </row>
    <row r="60" spans="1:7" ht="89.25">
      <c r="A60" s="6" t="s">
        <v>8</v>
      </c>
      <c r="B60" s="13" t="s">
        <v>135</v>
      </c>
      <c r="C60" s="9" t="s">
        <v>49</v>
      </c>
      <c r="D60" s="7">
        <v>1676250</v>
      </c>
      <c r="E60" s="6" t="s">
        <v>60</v>
      </c>
      <c r="F60" s="6" t="s">
        <v>126</v>
      </c>
      <c r="G60" s="15" t="s">
        <v>163</v>
      </c>
    </row>
    <row r="61" spans="1:7" ht="51">
      <c r="A61" s="6" t="s">
        <v>8</v>
      </c>
      <c r="B61" s="13" t="s">
        <v>104</v>
      </c>
      <c r="C61" s="9">
        <v>72310000</v>
      </c>
      <c r="D61" s="7">
        <v>190968.4</v>
      </c>
      <c r="E61" s="6" t="s">
        <v>61</v>
      </c>
      <c r="F61" s="6" t="s">
        <v>126</v>
      </c>
      <c r="G61" s="15" t="s">
        <v>163</v>
      </c>
    </row>
    <row r="62" spans="1:7" ht="102">
      <c r="A62" s="6" t="s">
        <v>8</v>
      </c>
      <c r="B62" s="13" t="s">
        <v>105</v>
      </c>
      <c r="C62" s="9" t="s">
        <v>50</v>
      </c>
      <c r="D62" s="7">
        <v>585794.94999999995</v>
      </c>
      <c r="E62" s="6" t="s">
        <v>62</v>
      </c>
      <c r="F62" s="6" t="s">
        <v>126</v>
      </c>
      <c r="G62" s="15" t="s">
        <v>163</v>
      </c>
    </row>
    <row r="63" spans="1:7" ht="51">
      <c r="A63" s="6" t="s">
        <v>8</v>
      </c>
      <c r="B63" s="13" t="s">
        <v>106</v>
      </c>
      <c r="C63" s="9" t="s">
        <v>51</v>
      </c>
      <c r="D63" s="7">
        <v>2500000</v>
      </c>
      <c r="E63" s="6" t="s">
        <v>60</v>
      </c>
      <c r="F63" s="6" t="s">
        <v>126</v>
      </c>
      <c r="G63" s="15" t="s">
        <v>163</v>
      </c>
    </row>
    <row r="64" spans="1:7" ht="51">
      <c r="A64" s="6" t="s">
        <v>8</v>
      </c>
      <c r="B64" s="13" t="s">
        <v>107</v>
      </c>
      <c r="C64" s="9" t="s">
        <v>43</v>
      </c>
      <c r="D64" s="7">
        <v>61983.5</v>
      </c>
      <c r="E64" s="6" t="s">
        <v>63</v>
      </c>
      <c r="F64" s="6" t="s">
        <v>40</v>
      </c>
      <c r="G64" s="15" t="s">
        <v>162</v>
      </c>
    </row>
    <row r="65" spans="1:7" ht="76.5">
      <c r="A65" s="6" t="s">
        <v>8</v>
      </c>
      <c r="B65" s="13" t="s">
        <v>108</v>
      </c>
      <c r="C65" s="9" t="s">
        <v>43</v>
      </c>
      <c r="D65" s="7">
        <v>443038.31</v>
      </c>
      <c r="E65" s="6" t="s">
        <v>62</v>
      </c>
      <c r="F65" s="6" t="s">
        <v>40</v>
      </c>
      <c r="G65" s="15" t="s">
        <v>163</v>
      </c>
    </row>
    <row r="66" spans="1:7" ht="63.75">
      <c r="A66" s="6" t="s">
        <v>8</v>
      </c>
      <c r="B66" s="13" t="s">
        <v>109</v>
      </c>
      <c r="C66" s="9" t="s">
        <v>52</v>
      </c>
      <c r="D66" s="7">
        <v>45400</v>
      </c>
      <c r="E66" s="6" t="s">
        <v>63</v>
      </c>
      <c r="F66" s="6" t="s">
        <v>126</v>
      </c>
      <c r="G66" s="15" t="s">
        <v>163</v>
      </c>
    </row>
    <row r="67" spans="1:7" s="17" customFormat="1" ht="72" customHeight="1">
      <c r="A67" s="16"/>
      <c r="B67" s="19" t="s">
        <v>144</v>
      </c>
      <c r="C67" s="9" t="s">
        <v>53</v>
      </c>
      <c r="D67" s="18">
        <v>6395847.9199999999</v>
      </c>
      <c r="E67" s="6" t="s">
        <v>60</v>
      </c>
      <c r="F67" s="6" t="s">
        <v>9</v>
      </c>
      <c r="G67" s="27" t="s">
        <v>162</v>
      </c>
    </row>
    <row r="68" spans="1:7" ht="25.5">
      <c r="A68" s="6" t="s">
        <v>8</v>
      </c>
      <c r="B68" s="13" t="s">
        <v>99</v>
      </c>
      <c r="C68" s="9" t="s">
        <v>54</v>
      </c>
      <c r="D68" s="7">
        <v>289256.2</v>
      </c>
      <c r="E68" s="6" t="s">
        <v>100</v>
      </c>
      <c r="F68" s="6" t="s">
        <v>9</v>
      </c>
      <c r="G68" s="15" t="s">
        <v>162</v>
      </c>
    </row>
    <row r="69" spans="1:7" ht="127.5">
      <c r="A69" s="6" t="s">
        <v>8</v>
      </c>
      <c r="B69" s="13" t="s">
        <v>110</v>
      </c>
      <c r="C69" s="9">
        <v>72267100</v>
      </c>
      <c r="D69" s="7">
        <v>266578.62</v>
      </c>
      <c r="E69" s="6" t="s">
        <v>97</v>
      </c>
      <c r="F69" s="6" t="s">
        <v>126</v>
      </c>
      <c r="G69" s="15" t="s">
        <v>163</v>
      </c>
    </row>
    <row r="70" spans="1:7" ht="89.25">
      <c r="A70" s="6" t="s">
        <v>8</v>
      </c>
      <c r="B70" s="13" t="s">
        <v>111</v>
      </c>
      <c r="C70" s="9">
        <v>72267100</v>
      </c>
      <c r="D70" s="7">
        <v>266578.62</v>
      </c>
      <c r="E70" s="6" t="s">
        <v>97</v>
      </c>
      <c r="F70" s="6" t="s">
        <v>9</v>
      </c>
      <c r="G70" s="15" t="s">
        <v>163</v>
      </c>
    </row>
    <row r="71" spans="1:7" ht="51">
      <c r="A71" s="6" t="s">
        <v>42</v>
      </c>
      <c r="B71" s="13" t="s">
        <v>112</v>
      </c>
      <c r="C71" s="9">
        <v>72267100</v>
      </c>
      <c r="D71" s="7">
        <v>100000</v>
      </c>
      <c r="E71" s="6" t="s">
        <v>55</v>
      </c>
      <c r="F71" s="6" t="s">
        <v>9</v>
      </c>
      <c r="G71" s="15" t="s">
        <v>163</v>
      </c>
    </row>
    <row r="72" spans="1:7" ht="25.5">
      <c r="A72" s="6" t="s">
        <v>41</v>
      </c>
      <c r="B72" s="13" t="s">
        <v>136</v>
      </c>
      <c r="C72" s="9" t="s">
        <v>64</v>
      </c>
      <c r="D72" s="7">
        <v>3600</v>
      </c>
      <c r="E72" s="6" t="s">
        <v>66</v>
      </c>
      <c r="F72" s="6" t="s">
        <v>9</v>
      </c>
      <c r="G72" s="6" t="s">
        <v>65</v>
      </c>
    </row>
    <row r="73" spans="1:7" ht="51">
      <c r="A73" s="6" t="s">
        <v>8</v>
      </c>
      <c r="B73" s="13" t="s">
        <v>137</v>
      </c>
      <c r="C73" s="9" t="s">
        <v>140</v>
      </c>
      <c r="D73" s="7">
        <v>192000</v>
      </c>
      <c r="E73" s="6" t="s">
        <v>138</v>
      </c>
      <c r="F73" s="6" t="s">
        <v>9</v>
      </c>
      <c r="G73" s="6" t="s">
        <v>65</v>
      </c>
    </row>
    <row r="74" spans="1:7" ht="38.25">
      <c r="A74" s="6" t="s">
        <v>42</v>
      </c>
      <c r="B74" s="13" t="s">
        <v>141</v>
      </c>
      <c r="C74" s="9" t="s">
        <v>64</v>
      </c>
      <c r="D74" s="7">
        <v>1046640</v>
      </c>
      <c r="E74" s="6" t="s">
        <v>139</v>
      </c>
      <c r="F74" s="6" t="s">
        <v>9</v>
      </c>
      <c r="G74" s="6" t="s">
        <v>65</v>
      </c>
    </row>
    <row r="75" spans="1:7" ht="25.5">
      <c r="A75" s="6" t="s">
        <v>8</v>
      </c>
      <c r="B75" s="13" t="s">
        <v>113</v>
      </c>
      <c r="C75" s="9">
        <v>33690000</v>
      </c>
      <c r="D75" s="7">
        <v>36425024.020000003</v>
      </c>
      <c r="E75" s="6" t="s">
        <v>58</v>
      </c>
      <c r="F75" s="6" t="s">
        <v>9</v>
      </c>
      <c r="G75" s="15" t="s">
        <v>39</v>
      </c>
    </row>
    <row r="76" spans="1:7" ht="25.5">
      <c r="A76" s="6" t="s">
        <v>8</v>
      </c>
      <c r="B76" s="13" t="s">
        <v>114</v>
      </c>
      <c r="C76" s="9">
        <v>33690000</v>
      </c>
      <c r="D76" s="7">
        <v>8195000</v>
      </c>
      <c r="E76" s="6" t="s">
        <v>58</v>
      </c>
      <c r="F76" s="6" t="s">
        <v>9</v>
      </c>
      <c r="G76" s="6" t="s">
        <v>65</v>
      </c>
    </row>
    <row r="77" spans="1:7" ht="38.25">
      <c r="A77" s="6" t="s">
        <v>8</v>
      </c>
      <c r="B77" s="13" t="s">
        <v>115</v>
      </c>
      <c r="C77" s="9">
        <v>33690000</v>
      </c>
      <c r="D77" s="7">
        <v>40810000</v>
      </c>
      <c r="E77" s="6" t="s">
        <v>58</v>
      </c>
      <c r="F77" s="6" t="s">
        <v>126</v>
      </c>
      <c r="G77" s="15" t="s">
        <v>39</v>
      </c>
    </row>
    <row r="78" spans="1:7" ht="25.5">
      <c r="A78" s="6" t="s">
        <v>8</v>
      </c>
      <c r="B78" s="13" t="s">
        <v>116</v>
      </c>
      <c r="C78" s="9">
        <v>33690000</v>
      </c>
      <c r="D78" s="7">
        <v>11445500</v>
      </c>
      <c r="E78" s="6" t="s">
        <v>58</v>
      </c>
      <c r="F78" s="6" t="s">
        <v>126</v>
      </c>
      <c r="G78" s="6" t="s">
        <v>65</v>
      </c>
    </row>
    <row r="79" spans="1:7" ht="25.5">
      <c r="A79" s="6" t="s">
        <v>8</v>
      </c>
      <c r="B79" s="13" t="s">
        <v>117</v>
      </c>
      <c r="C79" s="9">
        <v>33690000</v>
      </c>
      <c r="D79" s="7">
        <v>13266000</v>
      </c>
      <c r="E79" s="6" t="s">
        <v>58</v>
      </c>
      <c r="F79" s="6" t="s">
        <v>9</v>
      </c>
      <c r="G79" s="6" t="s">
        <v>65</v>
      </c>
    </row>
    <row r="80" spans="1:7" ht="25.5">
      <c r="A80" s="6" t="s">
        <v>8</v>
      </c>
      <c r="B80" s="13" t="s">
        <v>118</v>
      </c>
      <c r="C80" s="9">
        <v>33690000</v>
      </c>
      <c r="D80" s="7">
        <v>1653080</v>
      </c>
      <c r="E80" s="6" t="s">
        <v>58</v>
      </c>
      <c r="F80" s="6" t="s">
        <v>9</v>
      </c>
      <c r="G80" s="15" t="s">
        <v>39</v>
      </c>
    </row>
    <row r="81" spans="1:7" ht="51">
      <c r="A81" s="6" t="s">
        <v>8</v>
      </c>
      <c r="B81" s="13" t="s">
        <v>119</v>
      </c>
      <c r="C81" s="9">
        <v>33690000</v>
      </c>
      <c r="D81" s="7">
        <v>2051500</v>
      </c>
      <c r="E81" s="6" t="s">
        <v>58</v>
      </c>
      <c r="F81" s="6" t="s">
        <v>126</v>
      </c>
      <c r="G81" s="6" t="s">
        <v>65</v>
      </c>
    </row>
    <row r="82" spans="1:7" ht="25.5">
      <c r="A82" s="6" t="s">
        <v>42</v>
      </c>
      <c r="B82" s="13" t="s">
        <v>120</v>
      </c>
      <c r="C82" s="6">
        <v>33690000</v>
      </c>
      <c r="D82" s="7">
        <v>9300500</v>
      </c>
      <c r="E82" s="6" t="s">
        <v>58</v>
      </c>
      <c r="F82" s="6" t="s">
        <v>9</v>
      </c>
      <c r="G82" s="6" t="s">
        <v>65</v>
      </c>
    </row>
    <row r="83" spans="1:7" ht="25.5">
      <c r="A83" s="6" t="s">
        <v>42</v>
      </c>
      <c r="B83" s="20" t="s">
        <v>148</v>
      </c>
      <c r="C83" s="6">
        <v>33690000</v>
      </c>
      <c r="D83" s="22">
        <v>4810000</v>
      </c>
      <c r="E83" s="6" t="s">
        <v>58</v>
      </c>
      <c r="F83" s="6" t="s">
        <v>9</v>
      </c>
      <c r="G83" s="6" t="s">
        <v>65</v>
      </c>
    </row>
  </sheetData>
  <autoFilter ref="A4:G83"/>
  <mergeCells count="2">
    <mergeCell ref="B2:D2"/>
    <mergeCell ref="B3:D3"/>
  </mergeCells>
  <pageMargins left="0.7" right="0.7" top="0.75" bottom="0.75" header="0.3" footer="0.3"/>
  <pageSetup paperSize="9" scale="8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PRINCIPADO_DE_ASTURIAS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E71623228D</dc:creator>
  <cp:lastModifiedBy>DGTIC</cp:lastModifiedBy>
  <cp:lastPrinted>2023-01-19T08:05:19Z</cp:lastPrinted>
  <dcterms:created xsi:type="dcterms:W3CDTF">2022-10-26T06:15:27Z</dcterms:created>
  <dcterms:modified xsi:type="dcterms:W3CDTF">2023-02-01T13:14:12Z</dcterms:modified>
</cp:coreProperties>
</file>